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23ADA6B-B2AF-4B90-88D4-C9445121F42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<sst xmlns="http://schemas.openxmlformats.org/spreadsheetml/2006/main" count="17409" uniqueCount="3096">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</sst>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J38" sqref="J3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1229</v>
      </c>
      <c r="B10" s="172"/>
      <c r="C10" s="172"/>
      <c r="D10" s="169" t="str">
        <f>VLOOKUP(A10,'Listado Total'!B6:R586,7,0)</f>
        <v>Técnico/a 1</v>
      </c>
      <c r="E10" s="169"/>
      <c r="F10" s="169"/>
      <c r="G10" s="169" t="str">
        <f>VLOOKUP(A10,'Listado Total'!B6:R586,2,0)</f>
        <v>Experto desarrollo Front SGP ATENEA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39.19999999999999" customHeight="1" thickTop="1" thickBot="1">
      <c r="A17" s="146" t="str">
        <f>VLOOKUP(A10,'Listado Total'!B6:R586,17,0)</f>
        <v>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YBd7POr34LqGU2DI11iYUQm6lQr1HtKjwrTxRwBPPAAuOQ1KqLAcb0pfC4DfbsrXaJLovJGNfbSqrI7ia05wQ==" saltValue="rUdgrxMdFZuE5Ar4Cmd74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2022-07-27T07:37:05Z</dcterms:modified>
</cp:coreProperties>
</file>